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on\Desktop\2024\CTA_PUBLICA_24\ANUAL\"/>
    </mc:Choice>
  </mc:AlternateContent>
  <xr:revisionPtr revIDLastSave="0" documentId="13_ncr:1_{A1365A7A-3C66-4F44-91DC-3E9315EE081E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28860" yWindow="3780" windowWidth="28920" windowHeight="15720" xr2:uid="{00000000-000D-0000-FFFF-FFFF00000000}"/>
  </bookViews>
  <sheets>
    <sheet name="EVHP" sheetId="1" r:id="rId1"/>
  </sheets>
  <definedNames>
    <definedName name="ANEXO">#REF!</definedName>
    <definedName name="_xlnm.Print_Area" localSheetId="0">EVHP!$A$1:$G$47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G7" i="1"/>
  <c r="C7" i="1"/>
  <c r="C23" i="1" s="1"/>
  <c r="C41" i="1" s="1"/>
  <c r="G30" i="1" l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<sst xmlns="http://schemas.openxmlformats.org/spreadsheetml/2006/main" count="43" uniqueCount="33">
  <si>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</si>
  <si>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</si>
  <si>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</si>
  <si>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</si>
  <si>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</si>
  <si>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</si>
  <si>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</si>
  <si>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</si>
  <si>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</si>
  <si>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</si>
  <si>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</si>
  <si>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</si>
  <si>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</si>
  <si>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</si>
  <si>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</si>
  <si>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</si>
  <si>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</si>
  <si>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</si>
  <si>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</si>
  <si>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TRIBUNAL ESTATAL ELECTORAL</t>
  </si>
  <si>
    <t>Del 01 de Enero al 31 de Diciembre de 2024</t>
  </si>
  <si>
    <t>MTRA. SOCORRO ROXANA GARCÍA MORENO</t>
  </si>
  <si>
    <t xml:space="preserve">      C.P. NANCY OCHOA DE LOS RÍOS</t>
  </si>
  <si>
    <t xml:space="preserve">           MAGISTRADA PRESIDENTA</t>
  </si>
  <si>
    <t>COORDINADORA ADMINISTRATIVA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</si>
  <si>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</si>
  <si>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</si>
  <si>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</si>
  <si>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</si>
  <si>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</si>
  <si>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</si>
  <si>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Hacienda Pública / Patrimonio Neto Final de 2024</t>
  </si>
  <si>
    <t>Cambios en el Exceso o Insuficiencia en la Actualización de la Hacienda Pública / Patrimonio Neto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</si>
</sst>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view="pageBreakPreview" topLeftCell="A20" zoomScale="120" zoomScaleNormal="80" zoomScaleSheetLayoutView="120" workbookViewId="0">
      <selection activeCell="B25" sqref="B25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6" t="s">
        <v>19</v>
      </c>
      <c r="C2" s="37"/>
      <c r="D2" s="37"/>
      <c r="E2" s="37"/>
      <c r="F2" s="37"/>
      <c r="G2" s="38"/>
    </row>
    <row r="3" spans="2:8" x14ac:dyDescent="0.2">
      <c r="B3" s="39" t="s">
        <v>1</v>
      </c>
      <c r="C3" s="40"/>
      <c r="D3" s="40"/>
      <c r="E3" s="40"/>
      <c r="F3" s="40"/>
      <c r="G3" s="41"/>
    </row>
    <row r="4" spans="2:8" ht="15" thickBot="1" x14ac:dyDescent="0.25">
      <c r="B4" s="42" t="s">
        <v>20</v>
      </c>
      <c r="C4" s="43"/>
      <c r="D4" s="43"/>
      <c r="E4" s="43"/>
      <c r="F4" s="43"/>
      <c r="G4" s="44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25</v>
      </c>
      <c r="C7" s="15">
        <f>SUM(C8,C9,C10)</f>
        <v>5070375.6900000004</v>
      </c>
      <c r="D7" s="12"/>
      <c r="E7" s="20"/>
      <c r="F7" s="12"/>
      <c r="G7" s="4">
        <f>SUM(C7:F7)</f>
        <v>5070375.6900000004</v>
      </c>
    </row>
    <row r="8" spans="2:8" x14ac:dyDescent="0.2">
      <c r="B8" s="5" t="s">
        <v>8</v>
      </c>
      <c r="C8" s="16">
        <v>5070375.6900000004</v>
      </c>
      <c r="D8" s="13"/>
      <c r="E8" s="21"/>
      <c r="F8" s="13"/>
      <c r="G8" s="6">
        <f>SUM(C8:F8)</f>
        <v>5070375.6900000004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26</v>
      </c>
      <c r="C12" s="12"/>
      <c r="D12" s="15">
        <f>SUM(D14,D15,D16,D17,)</f>
        <v>12908033.619999999</v>
      </c>
      <c r="E12" s="23">
        <f>SUM(E13)</f>
        <v>11918203.43</v>
      </c>
      <c r="F12" s="12"/>
      <c r="G12" s="4">
        <f>SUM(C12:F12)</f>
        <v>24826237.049999997</v>
      </c>
    </row>
    <row r="13" spans="2:8" x14ac:dyDescent="0.2">
      <c r="B13" s="5" t="s">
        <v>11</v>
      </c>
      <c r="C13" s="13"/>
      <c r="D13" s="13"/>
      <c r="E13" s="24">
        <v>11918203.43</v>
      </c>
      <c r="F13" s="13"/>
      <c r="G13" s="6">
        <f>SUM(C13:F13)</f>
        <v>11918203.43</v>
      </c>
    </row>
    <row r="14" spans="2:8" x14ac:dyDescent="0.2">
      <c r="B14" s="5" t="s">
        <v>12</v>
      </c>
      <c r="C14" s="13"/>
      <c r="D14" s="16">
        <v>19576870.199999999</v>
      </c>
      <c r="E14" s="21"/>
      <c r="F14" s="13"/>
      <c r="G14" s="6">
        <f>SUM(C14:F14)</f>
        <v>19576870.199999999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-6668836.5800000001</v>
      </c>
      <c r="E17" s="21"/>
      <c r="F17" s="13"/>
      <c r="G17" s="6">
        <f>D17</f>
        <v>-6668836.5800000001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27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28</v>
      </c>
      <c r="C23" s="15">
        <f>SUM(C7)</f>
        <v>5070375.6900000004</v>
      </c>
      <c r="D23" s="15">
        <f>SUM(D12)</f>
        <v>12908033.619999999</v>
      </c>
      <c r="E23" s="23">
        <f>E12</f>
        <v>11918203.43</v>
      </c>
      <c r="F23" s="15">
        <f>SUM(F19)</f>
        <v>0</v>
      </c>
      <c r="G23" s="4">
        <f>SUM(C23:F23)</f>
        <v>29896612.739999998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29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30</v>
      </c>
      <c r="C30" s="12"/>
      <c r="D30" s="15">
        <f>D32</f>
        <v>10822647.279999999</v>
      </c>
      <c r="E30" s="23">
        <f>SUM(E31:E35)</f>
        <v>1889256.5000000012</v>
      </c>
      <c r="F30" s="12"/>
      <c r="G30" s="4">
        <f>SUM(D30:E30)</f>
        <v>12711903.780000001</v>
      </c>
    </row>
    <row r="31" spans="2:7" x14ac:dyDescent="0.2">
      <c r="B31" s="5" t="s">
        <v>11</v>
      </c>
      <c r="C31" s="13"/>
      <c r="D31" s="13"/>
      <c r="E31" s="24">
        <v>13793477.210000001</v>
      </c>
      <c r="F31" s="13"/>
      <c r="G31" s="6">
        <f>SUM(E31)</f>
        <v>13793477.210000001</v>
      </c>
    </row>
    <row r="32" spans="2:7" x14ac:dyDescent="0.2">
      <c r="B32" s="5" t="s">
        <v>12</v>
      </c>
      <c r="C32" s="13"/>
      <c r="D32" s="16">
        <v>10822647.279999999</v>
      </c>
      <c r="E32" s="24">
        <v>-11918203.43</v>
      </c>
      <c r="F32" s="13"/>
      <c r="G32" s="6">
        <f>SUM(D32:E32)</f>
        <v>-1095556.1500000004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13982.72</v>
      </c>
      <c r="F35" s="13"/>
      <c r="G35" s="6">
        <f>E35</f>
        <v>13982.72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32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31</v>
      </c>
      <c r="C41" s="17">
        <f>SUM(C23,C25)</f>
        <v>5070375.6900000004</v>
      </c>
      <c r="D41" s="17">
        <f>SUM(D23,D30)</f>
        <v>23730680.899999999</v>
      </c>
      <c r="E41" s="25">
        <f>SUM(E30,E23)</f>
        <v>13807459.930000002</v>
      </c>
      <c r="F41" s="17">
        <f>SUM(F37,F23)</f>
        <v>0</v>
      </c>
      <c r="G41" s="7">
        <f>SUM(C41:F41)</f>
        <v>42608516.520000003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>
      <c r="C46" s="35" t="s">
        <v>21</v>
      </c>
      <c r="D46" s="33"/>
      <c r="F46" s="34" t="s">
        <v>22</v>
      </c>
    </row>
    <row r="47" spans="2:7" s="29" customFormat="1" x14ac:dyDescent="0.2">
      <c r="C47" s="35" t="s">
        <v>23</v>
      </c>
      <c r="D47" s="33"/>
      <c r="F47" s="34" t="s">
        <v>24</v>
      </c>
    </row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rintOptions horizontalCentered="1"/>
  <pageMargins left="0.70866141732283472" right="0.70866141732283472" top="0.39370078740157483" bottom="0.74803149606299213" header="0.31496062992125984" footer="0.31496062992125984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TEECH03</cp:lastModifiedBy>
  <cp:lastPrinted>2025-02-04T22:56:04Z</cp:lastPrinted>
  <dcterms:created xsi:type="dcterms:W3CDTF">2019-12-06T17:20:35Z</dcterms:created>
  <dcterms:modified xsi:type="dcterms:W3CDTF">2025-02-04T22:56:21Z</dcterms:modified>
</cp:coreProperties>
</file>